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mf" ContentType="image/x-e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lade\Documents\pro mail 2021\"/>
    </mc:Choice>
  </mc:AlternateContent>
  <xr:revisionPtr revIDLastSave="0" documentId="13_ncr:1_{8412B648-F57D-4D8A-97CB-5773F1AD0673}" xr6:coauthVersionLast="46" xr6:coauthVersionMax="46" xr10:uidLastSave="{00000000-0000-0000-0000-000000000000}"/>
  <bookViews>
    <workbookView xWindow="2688" yWindow="924" windowWidth="18768" windowHeight="24996" xr2:uid="{71E3774F-75F8-4CC8-8940-649B2490EF45}"/>
  </bookViews>
  <sheets>
    <sheet name="Lis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7" i="1" l="1"/>
  <c r="G50" i="1"/>
  <c r="G36" i="1"/>
  <c r="G44" i="1"/>
  <c r="G46" i="1"/>
  <c r="G51" i="1"/>
  <c r="G23" i="1" l="1"/>
  <c r="G22" i="1"/>
  <c r="G49" i="1"/>
  <c r="G47" i="1"/>
  <c r="G37" i="1"/>
  <c r="G45" i="1"/>
  <c r="G42" i="1"/>
  <c r="G41" i="1"/>
  <c r="G40" i="1"/>
  <c r="G39" i="1"/>
  <c r="G32" i="1"/>
  <c r="G35" i="1"/>
  <c r="G58" i="1"/>
  <c r="G56" i="1"/>
  <c r="G55" i="1"/>
  <c r="G54" i="1"/>
  <c r="G53" i="1"/>
  <c r="G34" i="1"/>
  <c r="G31" i="1"/>
  <c r="G30" i="1"/>
  <c r="G28" i="1"/>
  <c r="G27" i="1"/>
  <c r="G26" i="1"/>
  <c r="G25" i="1"/>
  <c r="G59" i="1" l="1"/>
</calcChain>
</file>

<file path=xl/sharedStrings.xml><?xml version="1.0" encoding="utf-8"?>
<sst xmlns="http://schemas.openxmlformats.org/spreadsheetml/2006/main" count="68" uniqueCount="63">
  <si>
    <t>Filtrace 8m3/h, písek,  skimer,2 trysky . Propojovací hadice na filtraci do 5 m od bazénu (50mm), 2x ventil, 3x Koleno, 3x mufna , 1x T kus, 125ml čistič PVC,125ml lepidlo PVC</t>
  </si>
  <si>
    <t>Obrázek</t>
  </si>
  <si>
    <t>Název</t>
  </si>
  <si>
    <t>Popis</t>
  </si>
  <si>
    <t>Cena</t>
  </si>
  <si>
    <t>ks</t>
  </si>
  <si>
    <t>Bazénové halogenové svetlo ploché</t>
  </si>
  <si>
    <t>Halogenové světlo 12 V / 100 W, přívodní
kabel 3,4 m, pro foliové, betonové a prefabrikované
bazény.</t>
  </si>
  <si>
    <t>Bazénové LED svetlo ploché</t>
  </si>
  <si>
    <t>LED100 kat.číslo 309020 LED diodové světlo,
12 V 100 multibarevných LED diod, přívodní
kabel 3,4 m,</t>
  </si>
  <si>
    <t>Transformátor bezpečností 100 VA (230 –11,5 V) zalitý</t>
  </si>
  <si>
    <t>Transformátor bezpečností 200 VA (230 –11,5 V) zalitý</t>
  </si>
  <si>
    <t>Protiproud 71 m³/h FLOW JET 3000 – 230 V</t>
  </si>
  <si>
    <t>Kompletní protiproud včetně čerpadla, předmontážní sady (ventily, el. skříň, přední
maska)</t>
  </si>
  <si>
    <t>Předmontážní sada protiproudu FLOW JET 3000 – 230 V</t>
  </si>
  <si>
    <t>předmontážní sady obsahují: Přední panel, 2× kulový ventil 75 mm, elektroskříňku</t>
  </si>
  <si>
    <t>Třícestná regulace pro:               Solinátor tepelné čerpadlo</t>
  </si>
  <si>
    <t>Poloautomatický membránový vysavač AUTOBOT</t>
  </si>
  <si>
    <t>Automatický dávkovač chemie – 2,5 kg (On-Line)</t>
  </si>
  <si>
    <t>Zásobník na chlólové tablety</t>
  </si>
  <si>
    <t>Doprava</t>
  </si>
  <si>
    <t>cena za dopravu  km  /   vzdálenost                                         platba pouze dovoz</t>
  </si>
  <si>
    <t>Příslušenství celkem</t>
  </si>
  <si>
    <t>Úprava slané vody; Doporučený objem bazénu: 25 m3; Produkce chlóru: 10-35 g/hod.; Digitální display: ANO</t>
  </si>
  <si>
    <t>Úprava slané vody a pH; Doporučený objem bazénu: 25 m3; Optimální požadovaná hladina soli: 4 g/l; Digitální display: ANO ; Napájení: 230 V AC</t>
  </si>
  <si>
    <t>135 x 100 x 93 výška</t>
  </si>
  <si>
    <t>100 x 72 x 80 výška</t>
  </si>
  <si>
    <t>Hydromasážní tryska - Minitryska 24 ABS (chrom), Ø otvoru 23</t>
  </si>
  <si>
    <t>Sání ABS (chrom)</t>
  </si>
  <si>
    <t>Odstředivé čerpadlo TUDOR 1100 - 22,8m3/h; 1,10 kW</t>
  </si>
  <si>
    <t>Hydromasáž</t>
  </si>
  <si>
    <t>Úprava slané vody v bazénu</t>
  </si>
  <si>
    <t>Osvětlení</t>
  </si>
  <si>
    <t>Protiproud</t>
  </si>
  <si>
    <t>Protiproud 90 m³/h FLOW JET 3000 – 400 V</t>
  </si>
  <si>
    <t>Materiál ABS: nepodléhá změnám v důsledku vystavení chemickým a atmosférickým vlivům.</t>
  </si>
  <si>
    <t>čerpadlo pro hydromasážní systémy</t>
  </si>
  <si>
    <t>Propojení hydromasáže</t>
  </si>
  <si>
    <t>Ohřev vody</t>
  </si>
  <si>
    <t>Tepelné čerpadlo Poolex Silverline Full Inverter 70</t>
  </si>
  <si>
    <t xml:space="preserve">Plně invertní tepelné čerpadlo za nejlepší cenu
Díky vysokofrekvenčnímu kompresoru a variabilnímu ventilátoru je toto tepelné čerpadlo jedním z nejúčinnějších na trhu, ale také jedním z nejtišších.
Jeho výměník Twisted Tech © s kroucenou titanovou cívkou zaručuje, že ohřev vody v bazénu je ještě rychlejší.
</t>
  </si>
  <si>
    <t>Tepelné čerpadlo Poolex Silverline Full inverter 90</t>
  </si>
  <si>
    <t>;</t>
  </si>
  <si>
    <t xml:space="preserve">Robotické vysavače </t>
  </si>
  <si>
    <t>cena na dotaz</t>
  </si>
  <si>
    <t xml:space="preserve">Ostatní </t>
  </si>
  <si>
    <t>Jímka pro instalaci bazénové technologie     ( cena zahrnuje montáž +fitinky a trubky)</t>
  </si>
  <si>
    <t>Filtrační set 8m3</t>
  </si>
  <si>
    <t>Filtrační set</t>
  </si>
  <si>
    <t>Volitelné příslušenství bazénu delky 7-8m</t>
  </si>
  <si>
    <t>Filtrační set 10m3</t>
  </si>
  <si>
    <t>Filtrace 10m3/h, písek,  skimer,2 trysky . Propojovací hadice na filtraci do 5 m od bazénu (50mm), 2x ventil, 3x Koleno, 3x mufna , 1x T kus, 125ml čistič PVC,125ml lepidlo PVC</t>
  </si>
  <si>
    <t>Automatické ovládání Vario</t>
  </si>
  <si>
    <t>K automatickému ovládání F1SP3AT lze připojit:
Jednofázovou filtraci (230V)
Světlo
Tepelné čerpadlo
Solinátor VA SALT nebo jiné ON/OFF zařízení pro úpravu vody bez vlastního měření (ON/OFF solnička bez sond, UV lampa apod.)
Protiproud (3f)</t>
  </si>
  <si>
    <t xml:space="preserve">
VA SALT C15 - do 50 m3</t>
  </si>
  <si>
    <t>VA SALT SMART C15 - do 50 m3 + pH sonda</t>
  </si>
  <si>
    <t>Tepelné čerpadlo Poolex Silverline Full Inverter 120</t>
  </si>
  <si>
    <t>Sůl 25 kg</t>
  </si>
  <si>
    <t>Měření kvality vody 7v1</t>
  </si>
  <si>
    <t>nový profesionální multifunkční měřič vody pro testování vody 7 v 1 digitální LCD multifunkční monitor kvality vody orp / ph / rh / ec / cf / tds (ppm) / temp víceparametrový tester kvality vody</t>
  </si>
  <si>
    <t>Elektroinstalace není součástí dodávky a musí být provedena dle norem a může být provedena pouze pouze autorizovaným odborníkem.</t>
  </si>
  <si>
    <t xml:space="preserve">Bezpečnostní ponorné čerpadlo </t>
  </si>
  <si>
    <t>Jímka může být ohrožena zaplavením technologie - ponorné čerpadlo je pomocníkem ---odčerpá také vodu při vypoutění vody z filtrace.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</si>
</sst>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5]General"/>
    <numFmt numFmtId="165" formatCode="#,##0&quot; Kč&quot;"/>
    <numFmt numFmtId="166" formatCode="[$-405]0"/>
  </numFmts>
  <fonts count="16" x14ac:knownFonts="1"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1"/>
      <color rgb="FF000000"/>
      <name val="Arial"/>
      <family val="2"/>
      <charset val="238"/>
    </font>
    <font>
      <sz val="12"/>
      <color rgb="FF000000"/>
      <name val="Arial"/>
      <family val="2"/>
      <charset val="238"/>
    </font>
    <font>
      <b/>
      <u/>
      <sz val="14"/>
      <color rgb="FF0000FF"/>
      <name val="Arial"/>
      <family val="2"/>
      <charset val="238"/>
    </font>
    <font>
      <sz val="11"/>
      <color rgb="FF000000"/>
      <name val="Arial"/>
      <family val="2"/>
      <charset val="238"/>
    </font>
    <font>
      <b/>
      <sz val="16"/>
      <color rgb="FF000000"/>
      <name val="Arial"/>
      <family val="2"/>
      <charset val="238"/>
    </font>
    <font>
      <b/>
      <sz val="20"/>
      <color rgb="FFC00000"/>
      <name val="Arial"/>
      <family val="2"/>
      <charset val="238"/>
    </font>
    <font>
      <b/>
      <sz val="12"/>
      <color rgb="FFFF0000"/>
      <name val="Arial"/>
      <family val="2"/>
      <charset val="238"/>
    </font>
    <font>
      <sz val="24"/>
      <color rgb="FF000000"/>
      <name val="Arial Black"/>
      <family val="2"/>
      <charset val="238"/>
    </font>
    <font>
      <sz val="10"/>
      <color rgb="FF000000"/>
      <name val="Arial"/>
      <family val="2"/>
      <charset val="238"/>
    </font>
    <font>
      <b/>
      <sz val="18"/>
      <color rgb="FF000000"/>
      <name val="Arial"/>
      <family val="2"/>
      <charset val="238"/>
    </font>
    <font>
      <b/>
      <sz val="26"/>
      <color rgb="FF000000"/>
      <name val="Arial"/>
      <family val="2"/>
      <charset val="238"/>
    </font>
    <font>
      <b/>
      <sz val="48"/>
      <color rgb="FF000000"/>
      <name val="Arial"/>
      <family val="2"/>
      <charset val="238"/>
    </font>
    <font>
      <b/>
      <sz val="48"/>
      <color rgb="FFFF0000"/>
      <name val="Arial"/>
      <family val="2"/>
      <charset val="238"/>
    </font>
    <font>
      <b/>
      <sz val="28"/>
      <color rgb="FFFF000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C6D9F1"/>
        <bgColor rgb="FFC6D9F1"/>
      </patternFill>
    </fill>
    <fill>
      <patternFill patternType="solid">
        <fgColor rgb="FFFFFFFF"/>
        <bgColor rgb="FFFFFFFF"/>
      </patternFill>
    </fill>
    <fill>
      <patternFill patternType="solid">
        <fgColor rgb="FF8EB4E3"/>
        <bgColor rgb="FF8EB4E3"/>
      </patternFill>
    </fill>
    <fill>
      <patternFill patternType="solid">
        <fgColor rgb="FF00B0F0"/>
        <bgColor rgb="FF00B0F0"/>
      </patternFill>
    </fill>
    <fill>
      <patternFill patternType="solid">
        <fgColor theme="4" tint="0.39997558519241921"/>
        <bgColor rgb="FFFFFFFF"/>
      </patternFill>
    </fill>
    <fill>
      <patternFill patternType="solid">
        <fgColor theme="4" tint="0.79998168889431442"/>
        <bgColor rgb="FFFFFFFF"/>
      </patternFill>
    </fill>
    <fill>
      <patternFill patternType="solid">
        <fgColor theme="7" tint="0.59999389629810485"/>
        <bgColor rgb="FFFFFFFF"/>
      </patternFill>
    </fill>
  </fills>
  <borders count="38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164" fontId="1" fillId="0" borderId="0"/>
  </cellStyleXfs>
  <cellXfs count="89">
    <xf numFmtId="0" fontId="0" fillId="0" borderId="0" xfId="0"/>
    <xf numFmtId="164" fontId="1" fillId="0" borderId="0" xfId="1"/>
    <xf numFmtId="164" fontId="2" fillId="0" borderId="0" xfId="1" applyFont="1"/>
    <xf numFmtId="164" fontId="6" fillId="2" borderId="3" xfId="1" applyFont="1" applyFill="1" applyBorder="1" applyAlignment="1">
      <alignment horizontal="center" vertical="center" wrapText="1"/>
    </xf>
    <xf numFmtId="164" fontId="3" fillId="2" borderId="3" xfId="1" applyFont="1" applyFill="1" applyBorder="1" applyAlignment="1">
      <alignment horizontal="center" vertical="center" wrapText="1"/>
    </xf>
    <xf numFmtId="166" fontId="7" fillId="2" borderId="3" xfId="1" applyNumberFormat="1" applyFont="1" applyFill="1" applyBorder="1" applyAlignment="1">
      <alignment horizontal="center" vertical="center" wrapText="1"/>
    </xf>
    <xf numFmtId="164" fontId="1" fillId="4" borderId="6" xfId="1" applyFill="1" applyBorder="1"/>
    <xf numFmtId="166" fontId="7" fillId="4" borderId="3" xfId="1" applyNumberFormat="1" applyFont="1" applyFill="1" applyBorder="1" applyAlignment="1">
      <alignment horizontal="center" vertical="center" wrapText="1"/>
    </xf>
    <xf numFmtId="164" fontId="9" fillId="0" borderId="1" xfId="1" applyFont="1" applyBorder="1" applyAlignment="1">
      <alignment horizontal="center" vertical="center"/>
    </xf>
    <xf numFmtId="164" fontId="9" fillId="0" borderId="0" xfId="1" applyFont="1" applyAlignment="1">
      <alignment horizontal="center" vertical="center"/>
    </xf>
    <xf numFmtId="164" fontId="10" fillId="0" borderId="2" xfId="1" applyFont="1" applyBorder="1" applyAlignment="1">
      <alignment horizontal="center" vertical="center" wrapText="1"/>
    </xf>
    <xf numFmtId="164" fontId="6" fillId="2" borderId="8" xfId="1" applyFont="1" applyFill="1" applyBorder="1" applyAlignment="1">
      <alignment horizontal="center" vertical="center" wrapText="1"/>
    </xf>
    <xf numFmtId="166" fontId="7" fillId="2" borderId="8" xfId="1" applyNumberFormat="1" applyFont="1" applyFill="1" applyBorder="1" applyAlignment="1">
      <alignment horizontal="center" vertical="center" wrapText="1"/>
    </xf>
    <xf numFmtId="164" fontId="1" fillId="0" borderId="0" xfId="1" applyAlignment="1">
      <alignment vertical="center"/>
    </xf>
    <xf numFmtId="164" fontId="3" fillId="2" borderId="3" xfId="1" applyFont="1" applyFill="1" applyBorder="1" applyAlignment="1">
      <alignment vertical="center" wrapText="1"/>
    </xf>
    <xf numFmtId="164" fontId="3" fillId="2" borderId="8" xfId="1" applyFont="1" applyFill="1" applyBorder="1" applyAlignment="1">
      <alignment vertical="center" wrapText="1"/>
    </xf>
    <xf numFmtId="164" fontId="11" fillId="2" borderId="3" xfId="1" applyFont="1" applyFill="1" applyBorder="1" applyAlignment="1">
      <alignment vertical="center" wrapText="1"/>
    </xf>
    <xf numFmtId="164" fontId="6" fillId="2" borderId="3" xfId="1" applyFont="1" applyFill="1" applyBorder="1" applyAlignment="1">
      <alignment vertical="center" wrapText="1"/>
    </xf>
    <xf numFmtId="164" fontId="3" fillId="4" borderId="3" xfId="1" applyFont="1" applyFill="1" applyBorder="1" applyAlignment="1">
      <alignment vertical="center" wrapText="1"/>
    </xf>
    <xf numFmtId="164" fontId="9" fillId="0" borderId="0" xfId="1" applyFont="1" applyAlignment="1">
      <alignment vertical="center"/>
    </xf>
    <xf numFmtId="164" fontId="1" fillId="0" borderId="9" xfId="1" applyBorder="1"/>
    <xf numFmtId="164" fontId="1" fillId="0" borderId="10" xfId="1" applyBorder="1"/>
    <xf numFmtId="164" fontId="1" fillId="0" borderId="10" xfId="1" applyBorder="1" applyAlignment="1">
      <alignment vertical="center"/>
    </xf>
    <xf numFmtId="164" fontId="1" fillId="0" borderId="11" xfId="1" applyBorder="1"/>
    <xf numFmtId="164" fontId="1" fillId="0" borderId="12" xfId="1" applyBorder="1"/>
    <xf numFmtId="164" fontId="1" fillId="0" borderId="0" xfId="1" applyBorder="1"/>
    <xf numFmtId="164" fontId="1" fillId="0" borderId="0" xfId="1" applyBorder="1" applyAlignment="1">
      <alignment vertical="center"/>
    </xf>
    <xf numFmtId="164" fontId="1" fillId="0" borderId="13" xfId="1" applyBorder="1"/>
    <xf numFmtId="164" fontId="2" fillId="0" borderId="12" xfId="1" applyFont="1" applyBorder="1"/>
    <xf numFmtId="164" fontId="2" fillId="0" borderId="0" xfId="1" applyFont="1" applyBorder="1"/>
    <xf numFmtId="164" fontId="2" fillId="0" borderId="0" xfId="1" applyFont="1" applyBorder="1" applyAlignment="1">
      <alignment vertical="center"/>
    </xf>
    <xf numFmtId="164" fontId="2" fillId="0" borderId="13" xfId="1" applyFont="1" applyBorder="1"/>
    <xf numFmtId="164" fontId="4" fillId="0" borderId="12" xfId="1" applyFont="1" applyBorder="1" applyAlignment="1">
      <alignment vertical="center"/>
    </xf>
    <xf numFmtId="164" fontId="5" fillId="0" borderId="0" xfId="1" applyFont="1" applyBorder="1"/>
    <xf numFmtId="164" fontId="5" fillId="0" borderId="0" xfId="1" applyFont="1" applyBorder="1" applyAlignment="1">
      <alignment vertical="center"/>
    </xf>
    <xf numFmtId="164" fontId="5" fillId="0" borderId="13" xfId="1" applyFont="1" applyBorder="1" applyAlignment="1">
      <alignment horizontal="center"/>
    </xf>
    <xf numFmtId="164" fontId="3" fillId="3" borderId="17" xfId="1" applyFont="1" applyFill="1" applyBorder="1" applyAlignment="1">
      <alignment vertical="top" wrapText="1"/>
    </xf>
    <xf numFmtId="165" fontId="7" fillId="2" borderId="18" xfId="1" applyNumberFormat="1" applyFont="1" applyFill="1" applyBorder="1" applyAlignment="1">
      <alignment horizontal="center" vertical="center" wrapText="1"/>
    </xf>
    <xf numFmtId="164" fontId="3" fillId="3" borderId="19" xfId="1" applyFont="1" applyFill="1" applyBorder="1" applyAlignment="1">
      <alignment vertical="center" wrapText="1"/>
    </xf>
    <xf numFmtId="165" fontId="7" fillId="2" borderId="20" xfId="1" applyNumberFormat="1" applyFont="1" applyFill="1" applyBorder="1" applyAlignment="1">
      <alignment horizontal="center" vertical="center" wrapText="1"/>
    </xf>
    <xf numFmtId="164" fontId="3" fillId="3" borderId="17" xfId="1" applyFont="1" applyFill="1" applyBorder="1" applyAlignment="1">
      <alignment vertical="center" wrapText="1"/>
    </xf>
    <xf numFmtId="164" fontId="9" fillId="0" borderId="14" xfId="1" applyFont="1" applyBorder="1" applyAlignment="1">
      <alignment horizontal="center" vertical="center"/>
    </xf>
    <xf numFmtId="165" fontId="7" fillId="4" borderId="18" xfId="1" applyNumberFormat="1" applyFont="1" applyFill="1" applyBorder="1" applyAlignment="1">
      <alignment horizontal="center" vertical="center" wrapText="1"/>
    </xf>
    <xf numFmtId="165" fontId="7" fillId="5" borderId="23" xfId="1" applyNumberFormat="1" applyFont="1" applyFill="1" applyBorder="1" applyAlignment="1">
      <alignment horizontal="center" vertical="center" wrapText="1"/>
    </xf>
    <xf numFmtId="164" fontId="3" fillId="3" borderId="24" xfId="1" applyFont="1" applyFill="1" applyBorder="1" applyAlignment="1">
      <alignment vertical="top" wrapText="1"/>
    </xf>
    <xf numFmtId="164" fontId="6" fillId="2" borderId="4" xfId="1" applyFont="1" applyFill="1" applyBorder="1" applyAlignment="1">
      <alignment horizontal="center" vertical="center" wrapText="1"/>
    </xf>
    <xf numFmtId="164" fontId="3" fillId="2" borderId="4" xfId="1" applyFont="1" applyFill="1" applyBorder="1" applyAlignment="1">
      <alignment vertical="center" wrapText="1"/>
    </xf>
    <xf numFmtId="166" fontId="7" fillId="2" borderId="4" xfId="1" applyNumberFormat="1" applyFont="1" applyFill="1" applyBorder="1" applyAlignment="1">
      <alignment horizontal="center" vertical="center" wrapText="1"/>
    </xf>
    <xf numFmtId="165" fontId="7" fillId="2" borderId="25" xfId="1" applyNumberFormat="1" applyFont="1" applyFill="1" applyBorder="1" applyAlignment="1">
      <alignment horizontal="center" vertical="center" wrapText="1"/>
    </xf>
    <xf numFmtId="164" fontId="3" fillId="3" borderId="15" xfId="1" applyFont="1" applyFill="1" applyBorder="1" applyAlignment="1">
      <alignment vertical="top" wrapText="1"/>
    </xf>
    <xf numFmtId="164" fontId="6" fillId="2" borderId="5" xfId="1" applyFont="1" applyFill="1" applyBorder="1" applyAlignment="1">
      <alignment horizontal="center" vertical="center" wrapText="1"/>
    </xf>
    <xf numFmtId="164" fontId="3" fillId="2" borderId="5" xfId="1" applyFont="1" applyFill="1" applyBorder="1" applyAlignment="1">
      <alignment vertical="center" wrapText="1"/>
    </xf>
    <xf numFmtId="166" fontId="7" fillId="2" borderId="5" xfId="1" applyNumberFormat="1" applyFont="1" applyFill="1" applyBorder="1" applyAlignment="1">
      <alignment horizontal="center" vertical="center" wrapText="1"/>
    </xf>
    <xf numFmtId="165" fontId="7" fillId="2" borderId="16" xfId="1" applyNumberFormat="1" applyFont="1" applyFill="1" applyBorder="1" applyAlignment="1">
      <alignment horizontal="center" vertical="center" wrapText="1"/>
    </xf>
    <xf numFmtId="164" fontId="3" fillId="3" borderId="29" xfId="1" applyFont="1" applyFill="1" applyBorder="1" applyAlignment="1">
      <alignment vertical="center" wrapText="1"/>
    </xf>
    <xf numFmtId="164" fontId="6" fillId="2" borderId="30" xfId="1" applyFont="1" applyFill="1" applyBorder="1" applyAlignment="1">
      <alignment horizontal="center" vertical="center" wrapText="1"/>
    </xf>
    <xf numFmtId="164" fontId="3" fillId="2" borderId="30" xfId="1" applyFont="1" applyFill="1" applyBorder="1" applyAlignment="1">
      <alignment vertical="center" wrapText="1"/>
    </xf>
    <xf numFmtId="166" fontId="7" fillId="2" borderId="30" xfId="1" applyNumberFormat="1" applyFont="1" applyFill="1" applyBorder="1" applyAlignment="1">
      <alignment horizontal="center" vertical="center" wrapText="1"/>
    </xf>
    <xf numFmtId="165" fontId="7" fillId="2" borderId="31" xfId="1" applyNumberFormat="1" applyFont="1" applyFill="1" applyBorder="1" applyAlignment="1">
      <alignment horizontal="center" vertical="center" wrapText="1"/>
    </xf>
    <xf numFmtId="164" fontId="12" fillId="2" borderId="7" xfId="1" applyFont="1" applyFill="1" applyBorder="1" applyAlignment="1">
      <alignment horizontal="center" vertical="center" wrapText="1"/>
    </xf>
    <xf numFmtId="164" fontId="12" fillId="2" borderId="33" xfId="1" applyFont="1" applyFill="1" applyBorder="1" applyAlignment="1">
      <alignment horizontal="center" vertical="center" wrapText="1"/>
    </xf>
    <xf numFmtId="164" fontId="12" fillId="2" borderId="32" xfId="1" applyFont="1" applyFill="1" applyBorder="1" applyAlignment="1">
      <alignment horizontal="center" vertical="center" wrapText="1"/>
    </xf>
    <xf numFmtId="164" fontId="3" fillId="3" borderId="34" xfId="1" applyFont="1" applyFill="1" applyBorder="1" applyAlignment="1">
      <alignment vertical="center" wrapText="1"/>
    </xf>
    <xf numFmtId="164" fontId="6" fillId="2" borderId="35" xfId="1" applyFont="1" applyFill="1" applyBorder="1" applyAlignment="1">
      <alignment horizontal="center" vertical="center" wrapText="1"/>
    </xf>
    <xf numFmtId="164" fontId="3" fillId="2" borderId="35" xfId="1" applyFont="1" applyFill="1" applyBorder="1" applyAlignment="1">
      <alignment vertical="center" wrapText="1"/>
    </xf>
    <xf numFmtId="166" fontId="7" fillId="2" borderId="35" xfId="1" applyNumberFormat="1" applyFont="1" applyFill="1" applyBorder="1" applyAlignment="1">
      <alignment horizontal="center" vertical="center" wrapText="1"/>
    </xf>
    <xf numFmtId="165" fontId="7" fillId="2" borderId="36" xfId="1" applyNumberFormat="1" applyFont="1" applyFill="1" applyBorder="1" applyAlignment="1">
      <alignment horizontal="center" vertical="center" wrapText="1"/>
    </xf>
    <xf numFmtId="164" fontId="3" fillId="3" borderId="24" xfId="1" applyFont="1" applyFill="1" applyBorder="1" applyAlignment="1">
      <alignment vertical="center" wrapText="1"/>
    </xf>
    <xf numFmtId="164" fontId="8" fillId="3" borderId="15" xfId="1" applyFont="1" applyFill="1" applyBorder="1" applyAlignment="1">
      <alignment vertical="center"/>
    </xf>
    <xf numFmtId="164" fontId="3" fillId="2" borderId="5" xfId="1" applyFont="1" applyFill="1" applyBorder="1" applyAlignment="1">
      <alignment vertical="center"/>
    </xf>
    <xf numFmtId="164" fontId="3" fillId="3" borderId="15" xfId="1" applyFont="1" applyFill="1" applyBorder="1" applyAlignment="1">
      <alignment vertical="center" wrapText="1"/>
    </xf>
    <xf numFmtId="164" fontId="3" fillId="2" borderId="4" xfId="1" applyFont="1" applyFill="1" applyBorder="1" applyAlignment="1">
      <alignment horizontal="center" vertical="center" wrapText="1"/>
    </xf>
    <xf numFmtId="164" fontId="8" fillId="3" borderId="24" xfId="1" applyFont="1" applyFill="1" applyBorder="1" applyAlignment="1">
      <alignment vertical="center"/>
    </xf>
    <xf numFmtId="164" fontId="3" fillId="2" borderId="4" xfId="1" applyFont="1" applyFill="1" applyBorder="1" applyAlignment="1">
      <alignment vertical="center"/>
    </xf>
    <xf numFmtId="164" fontId="6" fillId="2" borderId="6" xfId="1" applyFont="1" applyFill="1" applyBorder="1" applyAlignment="1">
      <alignment horizontal="center" vertical="center" wrapText="1"/>
    </xf>
    <xf numFmtId="164" fontId="9" fillId="5" borderId="21" xfId="1" applyFont="1" applyFill="1" applyBorder="1" applyAlignment="1">
      <alignment horizontal="center" vertical="center"/>
    </xf>
    <xf numFmtId="164" fontId="9" fillId="5" borderId="22" xfId="1" applyFont="1" applyFill="1" applyBorder="1" applyAlignment="1">
      <alignment horizontal="center" vertical="center"/>
    </xf>
    <xf numFmtId="164" fontId="13" fillId="6" borderId="26" xfId="1" applyFont="1" applyFill="1" applyBorder="1" applyAlignment="1">
      <alignment horizontal="center" vertical="center" wrapText="1"/>
    </xf>
    <xf numFmtId="164" fontId="3" fillId="6" borderId="27" xfId="1" applyFont="1" applyFill="1" applyBorder="1" applyAlignment="1">
      <alignment horizontal="center" vertical="center" wrapText="1"/>
    </xf>
    <xf numFmtId="164" fontId="3" fillId="6" borderId="28" xfId="1" applyFont="1" applyFill="1" applyBorder="1" applyAlignment="1">
      <alignment horizontal="center" vertical="center" wrapText="1"/>
    </xf>
    <xf numFmtId="164" fontId="13" fillId="7" borderId="26" xfId="1" applyFont="1" applyFill="1" applyBorder="1" applyAlignment="1">
      <alignment horizontal="center" vertical="center" wrapText="1"/>
    </xf>
    <xf numFmtId="164" fontId="3" fillId="7" borderId="27" xfId="1" applyFont="1" applyFill="1" applyBorder="1" applyAlignment="1">
      <alignment horizontal="center" vertical="center" wrapText="1"/>
    </xf>
    <xf numFmtId="164" fontId="3" fillId="7" borderId="28" xfId="1" applyFont="1" applyFill="1" applyBorder="1" applyAlignment="1">
      <alignment horizontal="center" vertical="center" wrapText="1"/>
    </xf>
    <xf numFmtId="0" fontId="0" fillId="3" borderId="17" xfId="0" applyFill="1" applyBorder="1"/>
    <xf numFmtId="164" fontId="6" fillId="2" borderId="3" xfId="1" applyFont="1" applyFill="1" applyBorder="1" applyAlignment="1">
      <alignment horizontal="center" vertical="center" wrapText="1"/>
    </xf>
    <xf numFmtId="164" fontId="15" fillId="8" borderId="14" xfId="1" applyFont="1" applyFill="1" applyBorder="1" applyAlignment="1">
      <alignment horizontal="center" vertical="center" wrapText="1"/>
    </xf>
    <xf numFmtId="164" fontId="14" fillId="8" borderId="6" xfId="1" applyFont="1" applyFill="1" applyBorder="1" applyAlignment="1">
      <alignment horizontal="center" vertical="center" wrapText="1"/>
    </xf>
    <xf numFmtId="164" fontId="14" fillId="8" borderId="37" xfId="1" applyFont="1" applyFill="1" applyBorder="1" applyAlignment="1">
      <alignment horizontal="center" vertical="center" wrapText="1"/>
    </xf>
    <xf numFmtId="0" fontId="0" fillId="3" borderId="8" xfId="0" applyFill="1" applyBorder="1"/>
  </cellXfs>
  <cellStyles count="2">
    <cellStyle name="Excel Built-in Normal" xfId="1" xr:uid="{C3774DA6-32A2-471F-B5B8-B208F8C736BC}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wmf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wmf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wmf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w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jpg"/><Relationship Id="rId19" Type="http://schemas.openxmlformats.org/officeDocument/2006/relationships/image" Target="../media/image19.png"/><Relationship Id="rId4" Type="http://schemas.openxmlformats.org/officeDocument/2006/relationships/image" Target="../media/image4.wmf"/><Relationship Id="rId9" Type="http://schemas.openxmlformats.org/officeDocument/2006/relationships/image" Target="../media/image9.jp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802298</xdr:colOff>
      <xdr:row>29</xdr:row>
      <xdr:rowOff>19400</xdr:rowOff>
    </xdr:from>
    <xdr:ext cx="2083415" cy="1161700"/>
    <xdr:pic>
      <xdr:nvPicPr>
        <xdr:cNvPr id="19" name="Obrázek 70">
          <a:extLst>
            <a:ext uri="{FF2B5EF4-FFF2-40B4-BE49-F238E27FC236}">
              <a16:creationId xmlns:a16="http://schemas.microsoft.com/office/drawing/2014/main" id="{6E84F7DC-639B-4016-8F22-B8E3B2700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1424598" y="9036400"/>
          <a:ext cx="2083415" cy="11617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215600</xdr:colOff>
      <xdr:row>30</xdr:row>
      <xdr:rowOff>72740</xdr:rowOff>
    </xdr:from>
    <xdr:ext cx="1217880" cy="1101600"/>
    <xdr:pic>
      <xdr:nvPicPr>
        <xdr:cNvPr id="20" name="Obrázek 72">
          <a:extLst>
            <a:ext uri="{FF2B5EF4-FFF2-40B4-BE49-F238E27FC236}">
              <a16:creationId xmlns:a16="http://schemas.microsoft.com/office/drawing/2014/main" id="{2DA9D1B3-077E-47E2-B369-4F73E39EC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lum/>
          <a:alphaModFix/>
        </a:blip>
        <a:srcRect/>
        <a:stretch>
          <a:fillRect/>
        </a:stretch>
      </xdr:blipFill>
      <xdr:spPr>
        <a:xfrm>
          <a:off x="837900" y="10359740"/>
          <a:ext cx="1217880" cy="1101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1601280</xdr:colOff>
      <xdr:row>30</xdr:row>
      <xdr:rowOff>63400</xdr:rowOff>
    </xdr:from>
    <xdr:ext cx="1740600" cy="956520"/>
    <xdr:grpSp>
      <xdr:nvGrpSpPr>
        <xdr:cNvPr id="21" name="Skupina 73">
          <a:extLst>
            <a:ext uri="{FF2B5EF4-FFF2-40B4-BE49-F238E27FC236}">
              <a16:creationId xmlns:a16="http://schemas.microsoft.com/office/drawing/2014/main" id="{985D02D2-2940-4DC8-B719-8E0B394C69CC}"/>
            </a:ext>
          </a:extLst>
        </xdr:cNvPr>
        <xdr:cNvGrpSpPr/>
      </xdr:nvGrpSpPr>
      <xdr:grpSpPr>
        <a:xfrm>
          <a:off x="2223580" y="20993000"/>
          <a:ext cx="1740600" cy="956520"/>
          <a:chOff x="2218500" y="18003420"/>
          <a:chExt cx="1740600" cy="956520"/>
        </a:xfrm>
      </xdr:grpSpPr>
      <xdr:pic>
        <xdr:nvPicPr>
          <xdr:cNvPr id="29" name="Obrázek 81">
            <a:extLst>
              <a:ext uri="{FF2B5EF4-FFF2-40B4-BE49-F238E27FC236}">
                <a16:creationId xmlns:a16="http://schemas.microsoft.com/office/drawing/2014/main" id="{2B61280C-72C2-49CD-B241-83E0C418A8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lum/>
            <a:alphaModFix/>
          </a:blip>
          <a:srcRect/>
          <a:stretch>
            <a:fillRect/>
          </a:stretch>
        </xdr:blipFill>
        <xdr:spPr>
          <a:xfrm>
            <a:off x="2218500" y="18087299"/>
            <a:ext cx="967680" cy="813240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30" name="Obrázek 82">
            <a:extLst>
              <a:ext uri="{FF2B5EF4-FFF2-40B4-BE49-F238E27FC236}">
                <a16:creationId xmlns:a16="http://schemas.microsoft.com/office/drawing/2014/main" id="{2A0C9D07-B358-4DD1-976B-EFBABA8AA58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lum/>
            <a:alphaModFix/>
          </a:blip>
          <a:srcRect/>
          <a:stretch>
            <a:fillRect/>
          </a:stretch>
        </xdr:blipFill>
        <xdr:spPr>
          <a:xfrm>
            <a:off x="3273660" y="18003420"/>
            <a:ext cx="685440" cy="956520"/>
          </a:xfrm>
          <a:prstGeom prst="rect">
            <a:avLst/>
          </a:prstGeom>
          <a:noFill/>
          <a:ln>
            <a:noFill/>
          </a:ln>
        </xdr:spPr>
      </xdr:pic>
    </xdr:grpSp>
    <xdr:clientData/>
  </xdr:oneCellAnchor>
  <xdr:twoCellAnchor editAs="oneCell">
    <xdr:from>
      <xdr:col>1</xdr:col>
      <xdr:colOff>342899</xdr:colOff>
      <xdr:row>1</xdr:row>
      <xdr:rowOff>114300</xdr:rowOff>
    </xdr:from>
    <xdr:to>
      <xdr:col>6</xdr:col>
      <xdr:colOff>986134</xdr:colOff>
      <xdr:row>15</xdr:row>
      <xdr:rowOff>101600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0CCEA5FD-9A55-4C5E-822B-59D3AEDD9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5199" y="292100"/>
          <a:ext cx="13038435" cy="2476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1092200</xdr:colOff>
      <xdr:row>33</xdr:row>
      <xdr:rowOff>63501</xdr:rowOff>
    </xdr:from>
    <xdr:to>
      <xdr:col>1</xdr:col>
      <xdr:colOff>2210344</xdr:colOff>
      <xdr:row>33</xdr:row>
      <xdr:rowOff>1600201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7695231E-941F-4B85-BA3B-AF52548DF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14500" y="11620501"/>
          <a:ext cx="1118144" cy="1536700"/>
        </a:xfrm>
        <a:prstGeom prst="rect">
          <a:avLst/>
        </a:prstGeom>
      </xdr:spPr>
    </xdr:pic>
    <xdr:clientData/>
  </xdr:twoCellAnchor>
  <xdr:twoCellAnchor editAs="oneCell">
    <xdr:from>
      <xdr:col>1</xdr:col>
      <xdr:colOff>1168400</xdr:colOff>
      <xdr:row>34</xdr:row>
      <xdr:rowOff>127001</xdr:rowOff>
    </xdr:from>
    <xdr:to>
      <xdr:col>1</xdr:col>
      <xdr:colOff>2359195</xdr:colOff>
      <xdr:row>34</xdr:row>
      <xdr:rowOff>1511301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2AC97C27-34C5-4428-8A6C-53EEBDF3E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90700" y="13347701"/>
          <a:ext cx="1190795" cy="1384300"/>
        </a:xfrm>
        <a:prstGeom prst="rect">
          <a:avLst/>
        </a:prstGeom>
      </xdr:spPr>
    </xdr:pic>
    <xdr:clientData/>
  </xdr:twoCellAnchor>
  <xdr:oneCellAnchor>
    <xdr:from>
      <xdr:col>1</xdr:col>
      <xdr:colOff>558800</xdr:colOff>
      <xdr:row>38</xdr:row>
      <xdr:rowOff>254000</xdr:rowOff>
    </xdr:from>
    <xdr:ext cx="2229839" cy="1143720"/>
    <xdr:pic>
      <xdr:nvPicPr>
        <xdr:cNvPr id="42" name="Obrázek 9">
          <a:extLst>
            <a:ext uri="{FF2B5EF4-FFF2-40B4-BE49-F238E27FC236}">
              <a16:creationId xmlns:a16="http://schemas.microsoft.com/office/drawing/2014/main" id="{D0A1E35F-9A13-4E1C-83EA-F100A3E1D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lum/>
          <a:alphaModFix/>
        </a:blip>
        <a:srcRect/>
        <a:stretch>
          <a:fillRect/>
        </a:stretch>
      </xdr:blipFill>
      <xdr:spPr>
        <a:xfrm>
          <a:off x="1181100" y="15138400"/>
          <a:ext cx="2229839" cy="114372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774700</xdr:colOff>
      <xdr:row>39</xdr:row>
      <xdr:rowOff>177800</xdr:rowOff>
    </xdr:from>
    <xdr:ext cx="2244240" cy="1183680"/>
    <xdr:pic>
      <xdr:nvPicPr>
        <xdr:cNvPr id="43" name="Obrázek 42">
          <a:extLst>
            <a:ext uri="{FF2B5EF4-FFF2-40B4-BE49-F238E27FC236}">
              <a16:creationId xmlns:a16="http://schemas.microsoft.com/office/drawing/2014/main" id="{CDC012EC-34A5-42A1-AA35-E58F4F995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lum/>
          <a:alphaModFix/>
        </a:blip>
        <a:srcRect/>
        <a:stretch>
          <a:fillRect/>
        </a:stretch>
      </xdr:blipFill>
      <xdr:spPr>
        <a:xfrm>
          <a:off x="1397000" y="16725900"/>
          <a:ext cx="2244240" cy="11836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952500</xdr:colOff>
      <xdr:row>31</xdr:row>
      <xdr:rowOff>12700</xdr:rowOff>
    </xdr:from>
    <xdr:ext cx="2083415" cy="1161700"/>
    <xdr:pic>
      <xdr:nvPicPr>
        <xdr:cNvPr id="47" name="Obrázek 70">
          <a:extLst>
            <a:ext uri="{FF2B5EF4-FFF2-40B4-BE49-F238E27FC236}">
              <a16:creationId xmlns:a16="http://schemas.microsoft.com/office/drawing/2014/main" id="{1F274003-5E45-4CDE-B369-DE81A0301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1574800" y="13665200"/>
          <a:ext cx="2083415" cy="11617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977900</xdr:colOff>
      <xdr:row>41</xdr:row>
      <xdr:rowOff>127000</xdr:rowOff>
    </xdr:from>
    <xdr:ext cx="1962000" cy="1157040"/>
    <xdr:pic>
      <xdr:nvPicPr>
        <xdr:cNvPr id="48" name="Obrázek 111">
          <a:extLst>
            <a:ext uri="{FF2B5EF4-FFF2-40B4-BE49-F238E27FC236}">
              <a16:creationId xmlns:a16="http://schemas.microsoft.com/office/drawing/2014/main" id="{88E34A5E-6099-4C25-B0E7-FC3029A9D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lum/>
          <a:alphaModFix/>
        </a:blip>
        <a:srcRect/>
        <a:stretch>
          <a:fillRect/>
        </a:stretch>
      </xdr:blipFill>
      <xdr:spPr>
        <a:xfrm>
          <a:off x="1600200" y="25273000"/>
          <a:ext cx="1962000" cy="115704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622300</xdr:colOff>
      <xdr:row>43</xdr:row>
      <xdr:rowOff>12701</xdr:rowOff>
    </xdr:from>
    <xdr:to>
      <xdr:col>1</xdr:col>
      <xdr:colOff>2479511</xdr:colOff>
      <xdr:row>43</xdr:row>
      <xdr:rowOff>1587501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id="{7F423813-E9A5-47DD-9154-DF3869E15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44600" y="28486101"/>
          <a:ext cx="1857211" cy="1574800"/>
        </a:xfrm>
        <a:prstGeom prst="rect">
          <a:avLst/>
        </a:prstGeom>
      </xdr:spPr>
    </xdr:pic>
    <xdr:clientData/>
  </xdr:twoCellAnchor>
  <xdr:twoCellAnchor editAs="oneCell">
    <xdr:from>
      <xdr:col>1</xdr:col>
      <xdr:colOff>622300</xdr:colOff>
      <xdr:row>44</xdr:row>
      <xdr:rowOff>50801</xdr:rowOff>
    </xdr:from>
    <xdr:to>
      <xdr:col>1</xdr:col>
      <xdr:colOff>2349500</xdr:colOff>
      <xdr:row>44</xdr:row>
      <xdr:rowOff>1515359</xdr:rowOff>
    </xdr:to>
    <xdr:pic>
      <xdr:nvPicPr>
        <xdr:cNvPr id="50" name="Obrázek 49">
          <a:extLst>
            <a:ext uri="{FF2B5EF4-FFF2-40B4-BE49-F238E27FC236}">
              <a16:creationId xmlns:a16="http://schemas.microsoft.com/office/drawing/2014/main" id="{4CE8811E-AC60-4527-97EC-AB072232D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44600" y="30187901"/>
          <a:ext cx="1727200" cy="1464558"/>
        </a:xfrm>
        <a:prstGeom prst="rect">
          <a:avLst/>
        </a:prstGeom>
      </xdr:spPr>
    </xdr:pic>
    <xdr:clientData/>
  </xdr:twoCellAnchor>
  <xdr:oneCellAnchor>
    <xdr:from>
      <xdr:col>3</xdr:col>
      <xdr:colOff>876740</xdr:colOff>
      <xdr:row>36</xdr:row>
      <xdr:rowOff>215140</xdr:rowOff>
    </xdr:from>
    <xdr:ext cx="2014200" cy="1154160"/>
    <xdr:pic>
      <xdr:nvPicPr>
        <xdr:cNvPr id="54" name="Obrázek 53">
          <a:extLst>
            <a:ext uri="{FF2B5EF4-FFF2-40B4-BE49-F238E27FC236}">
              <a16:creationId xmlns:a16="http://schemas.microsoft.com/office/drawing/2014/main" id="{7218D95E-4A0A-4188-BFA5-72ACD7934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lum/>
          <a:alphaModFix/>
        </a:blip>
        <a:srcRect/>
        <a:stretch>
          <a:fillRect/>
        </a:stretch>
      </xdr:blipFill>
      <xdr:spPr>
        <a:xfrm>
          <a:off x="7925240" y="19506440"/>
          <a:ext cx="2014200" cy="115416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952500</xdr:colOff>
      <xdr:row>48</xdr:row>
      <xdr:rowOff>50801</xdr:rowOff>
    </xdr:from>
    <xdr:to>
      <xdr:col>1</xdr:col>
      <xdr:colOff>2324100</xdr:colOff>
      <xdr:row>48</xdr:row>
      <xdr:rowOff>1177473</xdr:rowOff>
    </xdr:to>
    <xdr:pic>
      <xdr:nvPicPr>
        <xdr:cNvPr id="49" name="Obrázek 48">
          <a:extLst>
            <a:ext uri="{FF2B5EF4-FFF2-40B4-BE49-F238E27FC236}">
              <a16:creationId xmlns:a16="http://schemas.microsoft.com/office/drawing/2014/main" id="{65016B57-23B3-4B25-B4CE-068F3BB51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74800" y="35179001"/>
          <a:ext cx="1371600" cy="1126672"/>
        </a:xfrm>
        <a:prstGeom prst="rect">
          <a:avLst/>
        </a:prstGeom>
      </xdr:spPr>
    </xdr:pic>
    <xdr:clientData/>
  </xdr:twoCellAnchor>
  <xdr:oneCellAnchor>
    <xdr:from>
      <xdr:col>3</xdr:col>
      <xdr:colOff>584640</xdr:colOff>
      <xdr:row>46</xdr:row>
      <xdr:rowOff>50040</xdr:rowOff>
    </xdr:from>
    <xdr:ext cx="2014200" cy="1154160"/>
    <xdr:pic>
      <xdr:nvPicPr>
        <xdr:cNvPr id="57" name="Obrázek 56">
          <a:extLst>
            <a:ext uri="{FF2B5EF4-FFF2-40B4-BE49-F238E27FC236}">
              <a16:creationId xmlns:a16="http://schemas.microsoft.com/office/drawing/2014/main" id="{52F70471-722A-4AAB-ACE4-0799627F5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lum/>
          <a:alphaModFix/>
        </a:blip>
        <a:srcRect/>
        <a:stretch>
          <a:fillRect/>
        </a:stretch>
      </xdr:blipFill>
      <xdr:spPr>
        <a:xfrm>
          <a:off x="7633140" y="35178240"/>
          <a:ext cx="2014200" cy="115416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419100</xdr:colOff>
      <xdr:row>21</xdr:row>
      <xdr:rowOff>190500</xdr:rowOff>
    </xdr:from>
    <xdr:to>
      <xdr:col>1</xdr:col>
      <xdr:colOff>3225800</xdr:colOff>
      <xdr:row>21</xdr:row>
      <xdr:rowOff>3157409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id="{23F32EC6-09F1-42EA-8A14-0FF8DD9B3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41400" y="5257800"/>
          <a:ext cx="2806700" cy="2966909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22</xdr:row>
      <xdr:rowOff>101600</xdr:rowOff>
    </xdr:from>
    <xdr:to>
      <xdr:col>1</xdr:col>
      <xdr:colOff>3530600</xdr:colOff>
      <xdr:row>22</xdr:row>
      <xdr:rowOff>3618931</xdr:rowOff>
    </xdr:to>
    <xdr:pic>
      <xdr:nvPicPr>
        <xdr:cNvPr id="61" name="Obrázek 60">
          <a:extLst>
            <a:ext uri="{FF2B5EF4-FFF2-40B4-BE49-F238E27FC236}">
              <a16:creationId xmlns:a16="http://schemas.microsoft.com/office/drawing/2014/main" id="{CB0C0DC5-F804-4372-B19B-F12D4CBA9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25500" y="8724900"/>
          <a:ext cx="3327400" cy="3517331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21</xdr:row>
      <xdr:rowOff>279400</xdr:rowOff>
    </xdr:from>
    <xdr:to>
      <xdr:col>2</xdr:col>
      <xdr:colOff>1904824</xdr:colOff>
      <xdr:row>21</xdr:row>
      <xdr:rowOff>1441305</xdr:rowOff>
    </xdr:to>
    <xdr:pic>
      <xdr:nvPicPr>
        <xdr:cNvPr id="62" name="Obrázek 61">
          <a:extLst>
            <a:ext uri="{FF2B5EF4-FFF2-40B4-BE49-F238E27FC236}">
              <a16:creationId xmlns:a16="http://schemas.microsoft.com/office/drawing/2014/main" id="{6BF29ED0-6CB1-4AD2-ACD1-686314B2B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18100" y="5346700"/>
          <a:ext cx="1409524" cy="11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698500</xdr:colOff>
      <xdr:row>21</xdr:row>
      <xdr:rowOff>1981200</xdr:rowOff>
    </xdr:from>
    <xdr:to>
      <xdr:col>2</xdr:col>
      <xdr:colOff>1584214</xdr:colOff>
      <xdr:row>21</xdr:row>
      <xdr:rowOff>3419295</xdr:rowOff>
    </xdr:to>
    <xdr:pic>
      <xdr:nvPicPr>
        <xdr:cNvPr id="1024" name="Obrázek 1023">
          <a:extLst>
            <a:ext uri="{FF2B5EF4-FFF2-40B4-BE49-F238E27FC236}">
              <a16:creationId xmlns:a16="http://schemas.microsoft.com/office/drawing/2014/main" id="{E8A09BC3-4423-412E-B7B7-B04FB29EA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321300" y="7048500"/>
          <a:ext cx="885714" cy="1438095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22</xdr:row>
      <xdr:rowOff>292100</xdr:rowOff>
    </xdr:from>
    <xdr:to>
      <xdr:col>2</xdr:col>
      <xdr:colOff>1993724</xdr:colOff>
      <xdr:row>22</xdr:row>
      <xdr:rowOff>1454005</xdr:rowOff>
    </xdr:to>
    <xdr:pic>
      <xdr:nvPicPr>
        <xdr:cNvPr id="66" name="Obrázek 65">
          <a:extLst>
            <a:ext uri="{FF2B5EF4-FFF2-40B4-BE49-F238E27FC236}">
              <a16:creationId xmlns:a16="http://schemas.microsoft.com/office/drawing/2014/main" id="{3890FC7F-2A41-47B7-8297-DA7173D19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207000" y="8915400"/>
          <a:ext cx="1409524" cy="11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812800</xdr:colOff>
      <xdr:row>22</xdr:row>
      <xdr:rowOff>2362200</xdr:rowOff>
    </xdr:from>
    <xdr:to>
      <xdr:col>2</xdr:col>
      <xdr:colOff>1698514</xdr:colOff>
      <xdr:row>22</xdr:row>
      <xdr:rowOff>3800295</xdr:rowOff>
    </xdr:to>
    <xdr:pic>
      <xdr:nvPicPr>
        <xdr:cNvPr id="67" name="Obrázek 66">
          <a:extLst>
            <a:ext uri="{FF2B5EF4-FFF2-40B4-BE49-F238E27FC236}">
              <a16:creationId xmlns:a16="http://schemas.microsoft.com/office/drawing/2014/main" id="{057669D7-5E76-40D4-866C-68691F769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435600" y="10985500"/>
          <a:ext cx="885714" cy="14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1066800</xdr:colOff>
      <xdr:row>50</xdr:row>
      <xdr:rowOff>38100</xdr:rowOff>
    </xdr:from>
    <xdr:to>
      <xdr:col>1</xdr:col>
      <xdr:colOff>2882900</xdr:colOff>
      <xdr:row>50</xdr:row>
      <xdr:rowOff>2637027</xdr:rowOff>
    </xdr:to>
    <xdr:pic>
      <xdr:nvPicPr>
        <xdr:cNvPr id="68" name="Obrázek 67">
          <a:extLst>
            <a:ext uri="{FF2B5EF4-FFF2-40B4-BE49-F238E27FC236}">
              <a16:creationId xmlns:a16="http://schemas.microsoft.com/office/drawing/2014/main" id="{CBB4654C-360B-4FAA-B127-F181E4C8A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684020" y="44980860"/>
          <a:ext cx="1816100" cy="2588767"/>
        </a:xfrm>
        <a:prstGeom prst="rect">
          <a:avLst/>
        </a:prstGeom>
      </xdr:spPr>
    </xdr:pic>
    <xdr:clientData/>
  </xdr:twoCellAnchor>
  <xdr:oneCellAnchor>
    <xdr:from>
      <xdr:col>1</xdr:col>
      <xdr:colOff>622300</xdr:colOff>
      <xdr:row>45</xdr:row>
      <xdr:rowOff>12701</xdr:rowOff>
    </xdr:from>
    <xdr:ext cx="1857211" cy="1574800"/>
    <xdr:pic>
      <xdr:nvPicPr>
        <xdr:cNvPr id="69" name="Obrázek 68">
          <a:extLst>
            <a:ext uri="{FF2B5EF4-FFF2-40B4-BE49-F238E27FC236}">
              <a16:creationId xmlns:a16="http://schemas.microsoft.com/office/drawing/2014/main" id="{2760540E-1D3B-4BDC-BAF9-3496A93CC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44600" y="37960301"/>
          <a:ext cx="1857211" cy="1574800"/>
        </a:xfrm>
        <a:prstGeom prst="rect">
          <a:avLst/>
        </a:prstGeom>
      </xdr:spPr>
    </xdr:pic>
    <xdr:clientData/>
  </xdr:oneCellAnchor>
  <xdr:twoCellAnchor editAs="oneCell">
    <xdr:from>
      <xdr:col>1</xdr:col>
      <xdr:colOff>622300</xdr:colOff>
      <xdr:row>43</xdr:row>
      <xdr:rowOff>12701</xdr:rowOff>
    </xdr:from>
    <xdr:to>
      <xdr:col>1</xdr:col>
      <xdr:colOff>2479511</xdr:colOff>
      <xdr:row>43</xdr:row>
      <xdr:rowOff>1587501</xdr:rowOff>
    </xdr:to>
    <xdr:pic>
      <xdr:nvPicPr>
        <xdr:cNvPr id="70" name="Obrázek 69">
          <a:extLst>
            <a:ext uri="{FF2B5EF4-FFF2-40B4-BE49-F238E27FC236}">
              <a16:creationId xmlns:a16="http://schemas.microsoft.com/office/drawing/2014/main" id="{A04F3D10-72C6-4D5F-8E7C-5BAD07933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39520" y="37975541"/>
          <a:ext cx="1857211" cy="1574800"/>
        </a:xfrm>
        <a:prstGeom prst="rect">
          <a:avLst/>
        </a:prstGeom>
      </xdr:spPr>
    </xdr:pic>
    <xdr:clientData/>
  </xdr:twoCellAnchor>
  <xdr:twoCellAnchor editAs="oneCell">
    <xdr:from>
      <xdr:col>1</xdr:col>
      <xdr:colOff>469900</xdr:colOff>
      <xdr:row>54</xdr:row>
      <xdr:rowOff>368299</xdr:rowOff>
    </xdr:from>
    <xdr:to>
      <xdr:col>1</xdr:col>
      <xdr:colOff>2997200</xdr:colOff>
      <xdr:row>55</xdr:row>
      <xdr:rowOff>854358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62F144F-BDA8-4674-BFFA-9471733C6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92200" y="52628799"/>
          <a:ext cx="2527300" cy="1756059"/>
        </a:xfrm>
        <a:prstGeom prst="rect">
          <a:avLst/>
        </a:prstGeom>
      </xdr:spPr>
    </xdr:pic>
    <xdr:clientData/>
  </xdr:twoCellAnchor>
  <xdr:twoCellAnchor editAs="oneCell">
    <xdr:from>
      <xdr:col>1</xdr:col>
      <xdr:colOff>1168400</xdr:colOff>
      <xdr:row>53</xdr:row>
      <xdr:rowOff>165100</xdr:rowOff>
    </xdr:from>
    <xdr:to>
      <xdr:col>1</xdr:col>
      <xdr:colOff>2025543</xdr:colOff>
      <xdr:row>53</xdr:row>
      <xdr:rowOff>1117481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3A245071-93DB-4326-9B83-4835175F0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90700" y="51155600"/>
          <a:ext cx="857143" cy="9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52</xdr:row>
      <xdr:rowOff>203200</xdr:rowOff>
    </xdr:from>
    <xdr:to>
      <xdr:col>1</xdr:col>
      <xdr:colOff>2362000</xdr:colOff>
      <xdr:row>52</xdr:row>
      <xdr:rowOff>1003200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7F1E2323-5260-4453-A33B-75E5A8741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84300" y="49923700"/>
          <a:ext cx="1600000" cy="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800100</xdr:colOff>
      <xdr:row>46</xdr:row>
      <xdr:rowOff>317500</xdr:rowOff>
    </xdr:from>
    <xdr:to>
      <xdr:col>1</xdr:col>
      <xdr:colOff>2495338</xdr:colOff>
      <xdr:row>46</xdr:row>
      <xdr:rowOff>1146071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C3174DDE-D082-44CF-91D8-97F142164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22400" y="43256200"/>
          <a:ext cx="1695238" cy="8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774700</xdr:colOff>
      <xdr:row>40</xdr:row>
      <xdr:rowOff>317500</xdr:rowOff>
    </xdr:from>
    <xdr:to>
      <xdr:col>1</xdr:col>
      <xdr:colOff>2688986</xdr:colOff>
      <xdr:row>40</xdr:row>
      <xdr:rowOff>1346071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E756DF5-1799-4692-B5BD-C315A203B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397000" y="34010600"/>
          <a:ext cx="1914286" cy="10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736600</xdr:colOff>
      <xdr:row>36</xdr:row>
      <xdr:rowOff>457200</xdr:rowOff>
    </xdr:from>
    <xdr:to>
      <xdr:col>1</xdr:col>
      <xdr:colOff>2431838</xdr:colOff>
      <xdr:row>36</xdr:row>
      <xdr:rowOff>1285771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id="{920232C0-BC56-46B8-8C9E-0A0D696B6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58900" y="28295600"/>
          <a:ext cx="1695238" cy="8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787400</xdr:colOff>
      <xdr:row>25</xdr:row>
      <xdr:rowOff>114300</xdr:rowOff>
    </xdr:from>
    <xdr:to>
      <xdr:col>1</xdr:col>
      <xdr:colOff>3082638</xdr:colOff>
      <xdr:row>25</xdr:row>
      <xdr:rowOff>952395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1A18500-32FB-4900-99A8-F603FB27A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409700" y="14998700"/>
          <a:ext cx="2295238" cy="8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1397000</xdr:colOff>
      <xdr:row>26</xdr:row>
      <xdr:rowOff>152400</xdr:rowOff>
    </xdr:from>
    <xdr:to>
      <xdr:col>1</xdr:col>
      <xdr:colOff>2901762</xdr:colOff>
      <xdr:row>26</xdr:row>
      <xdr:rowOff>1019067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1661CDC-3A05-4334-858A-60FC98B52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19300" y="16306800"/>
          <a:ext cx="1504762" cy="8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1511300</xdr:colOff>
      <xdr:row>27</xdr:row>
      <xdr:rowOff>254000</xdr:rowOff>
    </xdr:from>
    <xdr:to>
      <xdr:col>1</xdr:col>
      <xdr:colOff>2530348</xdr:colOff>
      <xdr:row>27</xdr:row>
      <xdr:rowOff>1015905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17061CF-0C00-4FD6-95B4-17D319073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33600" y="17678400"/>
          <a:ext cx="1019048" cy="7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1308100</xdr:colOff>
      <xdr:row>24</xdr:row>
      <xdr:rowOff>228600</xdr:rowOff>
    </xdr:from>
    <xdr:to>
      <xdr:col>1</xdr:col>
      <xdr:colOff>2327148</xdr:colOff>
      <xdr:row>24</xdr:row>
      <xdr:rowOff>990505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F119D0AA-CFE3-4C0E-BC61-FFEC1DEFC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30400" y="13843000"/>
          <a:ext cx="1019048" cy="7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1206501</xdr:colOff>
      <xdr:row>35</xdr:row>
      <xdr:rowOff>38100</xdr:rowOff>
    </xdr:from>
    <xdr:to>
      <xdr:col>1</xdr:col>
      <xdr:colOff>2311401</xdr:colOff>
      <xdr:row>35</xdr:row>
      <xdr:rowOff>1595701</xdr:rowOff>
    </xdr:to>
    <xdr:pic>
      <xdr:nvPicPr>
        <xdr:cNvPr id="38" name="Obrázek 37">
          <a:extLst>
            <a:ext uri="{FF2B5EF4-FFF2-40B4-BE49-F238E27FC236}">
              <a16:creationId xmlns:a16="http://schemas.microsoft.com/office/drawing/2014/main" id="{55C48428-B5BC-4CC7-8579-FF8196C01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23721" y="29085540"/>
          <a:ext cx="1104900" cy="155760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571501</xdr:colOff>
      <xdr:row>49</xdr:row>
      <xdr:rowOff>90930</xdr:rowOff>
    </xdr:from>
    <xdr:to>
      <xdr:col>1</xdr:col>
      <xdr:colOff>3187704</xdr:colOff>
      <xdr:row>49</xdr:row>
      <xdr:rowOff>1259966</xdr:rowOff>
    </xdr:to>
    <xdr:pic>
      <xdr:nvPicPr>
        <xdr:cNvPr id="45" name="Obrázek 44">
          <a:extLst>
            <a:ext uri="{FF2B5EF4-FFF2-40B4-BE49-F238E27FC236}">
              <a16:creationId xmlns:a16="http://schemas.microsoft.com/office/drawing/2014/main" id="{B570DE3B-DAB5-4AD1-AE68-986803FDE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16200000">
          <a:off x="1912305" y="47144746"/>
          <a:ext cx="1169036" cy="2616203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1143001</xdr:colOff>
      <xdr:row>56</xdr:row>
      <xdr:rowOff>165997</xdr:rowOff>
    </xdr:from>
    <xdr:to>
      <xdr:col>1</xdr:col>
      <xdr:colOff>2148828</xdr:colOff>
      <xdr:row>56</xdr:row>
      <xdr:rowOff>1181100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48E8E2BF-C0FA-438C-901E-72DD7941C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65301" y="59246397"/>
          <a:ext cx="1005827" cy="10151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110EC-85BC-4D0A-9C28-8AFBAA8F7DD5}">
  <dimension ref="A1:AMJ60"/>
  <sheetViews>
    <sheetView tabSelected="1" topLeftCell="A46" zoomScale="60" zoomScaleNormal="60" workbookViewId="0">
      <selection activeCell="C65" sqref="C65"/>
    </sheetView>
  </sheetViews>
  <sheetFormatPr defaultRowHeight="14.4" x14ac:dyDescent="0.3"/>
  <cols>
    <col min="1" max="1" width="9" style="1" customWidth="1"/>
    <col min="2" max="2" width="58.33203125" style="1" customWidth="1"/>
    <col min="3" max="3" width="35.44140625" style="1" customWidth="1"/>
    <col min="4" max="4" width="55.5546875" style="13" customWidth="1"/>
    <col min="5" max="5" width="18.88671875" style="1" customWidth="1"/>
    <col min="6" max="6" width="12.5546875" style="1" customWidth="1"/>
    <col min="7" max="7" width="27.21875" style="1" customWidth="1"/>
    <col min="8" max="16" width="9" style="1" customWidth="1"/>
    <col min="17" max="17" width="28.6640625" style="1" customWidth="1"/>
    <col min="18" max="1024" width="9" style="1" customWidth="1"/>
  </cols>
  <sheetData>
    <row r="1" spans="1:8" customFormat="1" ht="15" thickBot="1" x14ac:dyDescent="0.35">
      <c r="A1" s="1"/>
      <c r="B1" s="1"/>
      <c r="C1" s="1"/>
      <c r="D1" s="13"/>
      <c r="E1" s="1"/>
      <c r="F1" s="1"/>
      <c r="G1" s="1"/>
      <c r="H1" s="1"/>
    </row>
    <row r="2" spans="1:8" customFormat="1" x14ac:dyDescent="0.3">
      <c r="A2" s="1"/>
      <c r="B2" s="20"/>
      <c r="C2" s="21"/>
      <c r="D2" s="22"/>
      <c r="E2" s="21"/>
      <c r="F2" s="21"/>
      <c r="G2" s="23"/>
      <c r="H2" s="1"/>
    </row>
    <row r="3" spans="1:8" customFormat="1" x14ac:dyDescent="0.3">
      <c r="A3" s="1"/>
      <c r="B3" s="24"/>
      <c r="C3" s="25"/>
      <c r="D3" s="26"/>
      <c r="E3" s="25"/>
      <c r="F3" s="25"/>
      <c r="G3" s="27"/>
      <c r="H3" s="1"/>
    </row>
    <row r="4" spans="1:8" customFormat="1" x14ac:dyDescent="0.3">
      <c r="A4" s="1"/>
      <c r="B4" s="24"/>
      <c r="C4" s="25"/>
      <c r="D4" s="26"/>
      <c r="E4" s="25"/>
      <c r="F4" s="25"/>
      <c r="G4" s="27"/>
      <c r="H4" s="1"/>
    </row>
    <row r="5" spans="1:8" customFormat="1" x14ac:dyDescent="0.3">
      <c r="A5" s="1"/>
      <c r="B5" s="24"/>
      <c r="C5" s="25"/>
      <c r="D5" s="26"/>
      <c r="E5" s="25"/>
      <c r="F5" s="25"/>
      <c r="G5" s="27"/>
      <c r="H5" s="1"/>
    </row>
    <row r="6" spans="1:8" customFormat="1" x14ac:dyDescent="0.3">
      <c r="A6" s="1"/>
      <c r="B6" s="24"/>
      <c r="C6" s="25"/>
      <c r="D6" s="26"/>
      <c r="E6" s="25"/>
      <c r="F6" s="25"/>
      <c r="G6" s="27"/>
      <c r="H6" s="1"/>
    </row>
    <row r="7" spans="1:8" customFormat="1" x14ac:dyDescent="0.3">
      <c r="A7" s="1"/>
      <c r="B7" s="24"/>
      <c r="C7" s="25"/>
      <c r="D7" s="26"/>
      <c r="E7" s="25"/>
      <c r="F7" s="25"/>
      <c r="G7" s="27"/>
      <c r="H7" s="1"/>
    </row>
    <row r="8" spans="1:8" customFormat="1" x14ac:dyDescent="0.3">
      <c r="A8" s="1"/>
      <c r="B8" s="24"/>
      <c r="C8" s="25"/>
      <c r="D8" s="26"/>
      <c r="E8" s="25"/>
      <c r="F8" s="25"/>
      <c r="G8" s="27"/>
      <c r="H8" s="1"/>
    </row>
    <row r="9" spans="1:8" customFormat="1" x14ac:dyDescent="0.3">
      <c r="A9" s="1"/>
      <c r="B9" s="24"/>
      <c r="C9" s="25"/>
      <c r="D9" s="26"/>
      <c r="E9" s="25"/>
      <c r="F9" s="25"/>
      <c r="G9" s="27"/>
      <c r="H9" s="1"/>
    </row>
    <row r="10" spans="1:8" customFormat="1" x14ac:dyDescent="0.3">
      <c r="A10" s="1"/>
      <c r="B10" s="24"/>
      <c r="C10" s="25"/>
      <c r="D10" s="26"/>
      <c r="E10" s="25"/>
      <c r="F10" s="25"/>
      <c r="G10" s="27"/>
      <c r="H10" s="1"/>
    </row>
    <row r="11" spans="1:8" customFormat="1" x14ac:dyDescent="0.3">
      <c r="A11" s="1"/>
      <c r="B11" s="24"/>
      <c r="C11" s="25"/>
      <c r="D11" s="26"/>
      <c r="E11" s="25"/>
      <c r="F11" s="25"/>
      <c r="G11" s="27"/>
      <c r="H11" s="1"/>
    </row>
    <row r="12" spans="1:8" customFormat="1" x14ac:dyDescent="0.3">
      <c r="A12" s="1"/>
      <c r="B12" s="24"/>
      <c r="C12" s="25"/>
      <c r="D12" s="26"/>
      <c r="E12" s="25"/>
      <c r="F12" s="25"/>
      <c r="G12" s="27"/>
      <c r="H12" s="1"/>
    </row>
    <row r="13" spans="1:8" customFormat="1" x14ac:dyDescent="0.3">
      <c r="A13" s="1"/>
      <c r="B13" s="24"/>
      <c r="C13" s="25"/>
      <c r="D13" s="26"/>
      <c r="E13" s="25"/>
      <c r="F13" s="25"/>
      <c r="G13" s="27"/>
      <c r="H13" s="1"/>
    </row>
    <row r="14" spans="1:8" customFormat="1" x14ac:dyDescent="0.3">
      <c r="A14" s="1"/>
      <c r="B14" s="24"/>
      <c r="C14" s="25"/>
      <c r="D14" s="26"/>
      <c r="E14" s="25"/>
      <c r="F14" s="25"/>
      <c r="G14" s="27"/>
      <c r="H14" s="1"/>
    </row>
    <row r="15" spans="1:8" customFormat="1" x14ac:dyDescent="0.3">
      <c r="A15" s="2"/>
      <c r="B15" s="28"/>
      <c r="C15" s="29"/>
      <c r="D15" s="30"/>
      <c r="E15" s="29"/>
      <c r="F15" s="29"/>
      <c r="G15" s="31"/>
      <c r="H15" s="2"/>
    </row>
    <row r="16" spans="1:8" customFormat="1" x14ac:dyDescent="0.3">
      <c r="A16" s="2"/>
      <c r="B16" s="28"/>
      <c r="C16" s="29"/>
      <c r="D16" s="30"/>
      <c r="E16" s="29"/>
      <c r="F16" s="29"/>
      <c r="G16" s="31"/>
      <c r="H16" s="2"/>
    </row>
    <row r="17" spans="1:12" customFormat="1" x14ac:dyDescent="0.3">
      <c r="A17" s="2"/>
      <c r="B17" s="28"/>
      <c r="C17" s="29"/>
      <c r="D17" s="30"/>
      <c r="E17" s="29"/>
      <c r="F17" s="29"/>
      <c r="G17" s="31"/>
      <c r="H17" s="2"/>
      <c r="I17" s="1"/>
      <c r="J17" s="1"/>
      <c r="K17" s="1"/>
      <c r="L17" s="1"/>
    </row>
    <row r="18" spans="1:12" customFormat="1" ht="18" thickBot="1" x14ac:dyDescent="0.35">
      <c r="B18" s="32"/>
      <c r="C18" s="33"/>
      <c r="D18" s="34"/>
      <c r="E18" s="33"/>
      <c r="F18" s="33"/>
      <c r="G18" s="35"/>
    </row>
    <row r="19" spans="1:12" customFormat="1" ht="54" customHeight="1" thickBot="1" x14ac:dyDescent="0.35">
      <c r="B19" s="80" t="s">
        <v>49</v>
      </c>
      <c r="C19" s="81"/>
      <c r="D19" s="81"/>
      <c r="E19" s="81"/>
      <c r="F19" s="81"/>
      <c r="G19" s="82"/>
    </row>
    <row r="20" spans="1:12" customFormat="1" ht="33.6" thickBot="1" x14ac:dyDescent="0.35">
      <c r="B20" s="61" t="s">
        <v>1</v>
      </c>
      <c r="C20" s="59" t="s">
        <v>2</v>
      </c>
      <c r="D20" s="59" t="s">
        <v>3</v>
      </c>
      <c r="E20" s="59" t="s">
        <v>4</v>
      </c>
      <c r="F20" s="59" t="s">
        <v>5</v>
      </c>
      <c r="G20" s="60" t="s">
        <v>4</v>
      </c>
    </row>
    <row r="21" spans="1:12" customFormat="1" ht="65.400000000000006" customHeight="1" thickBot="1" x14ac:dyDescent="0.35">
      <c r="B21" s="77" t="s">
        <v>48</v>
      </c>
      <c r="C21" s="78"/>
      <c r="D21" s="78"/>
      <c r="E21" s="78"/>
      <c r="F21" s="78"/>
      <c r="G21" s="79"/>
    </row>
    <row r="22" spans="1:12" customFormat="1" ht="279.60000000000002" customHeight="1" x14ac:dyDescent="0.3">
      <c r="B22" s="44"/>
      <c r="C22" s="45" t="s">
        <v>47</v>
      </c>
      <c r="D22" s="46" t="s">
        <v>0</v>
      </c>
      <c r="E22" s="47">
        <v>18500</v>
      </c>
      <c r="F22" s="47">
        <v>1</v>
      </c>
      <c r="G22" s="48">
        <f t="shared" ref="G22:G23" si="0">+F22*E22</f>
        <v>18500</v>
      </c>
    </row>
    <row r="23" spans="1:12" customFormat="1" ht="317.39999999999998" customHeight="1" thickBot="1" x14ac:dyDescent="0.35">
      <c r="B23" s="49"/>
      <c r="C23" s="50" t="s">
        <v>50</v>
      </c>
      <c r="D23" s="51" t="s">
        <v>51</v>
      </c>
      <c r="E23" s="52">
        <v>21500</v>
      </c>
      <c r="F23" s="52">
        <v>1</v>
      </c>
      <c r="G23" s="53">
        <f t="shared" si="0"/>
        <v>21500</v>
      </c>
    </row>
    <row r="24" spans="1:12" customFormat="1" ht="65.400000000000006" customHeight="1" thickBot="1" x14ac:dyDescent="0.35">
      <c r="B24" s="77" t="s">
        <v>32</v>
      </c>
      <c r="C24" s="78"/>
      <c r="D24" s="78"/>
      <c r="E24" s="78"/>
      <c r="F24" s="78"/>
      <c r="G24" s="79"/>
    </row>
    <row r="25" spans="1:12" customFormat="1" ht="99.9" customHeight="1" x14ac:dyDescent="0.3">
      <c r="B25" s="44"/>
      <c r="C25" s="45" t="s">
        <v>6</v>
      </c>
      <c r="D25" s="46" t="s">
        <v>7</v>
      </c>
      <c r="E25" s="47">
        <v>2800</v>
      </c>
      <c r="F25" s="47">
        <v>1</v>
      </c>
      <c r="G25" s="48">
        <f t="shared" ref="G25:G58" si="1">+F25*E25</f>
        <v>2800</v>
      </c>
    </row>
    <row r="26" spans="1:12" customFormat="1" ht="99.9" customHeight="1" x14ac:dyDescent="0.3">
      <c r="B26" s="36"/>
      <c r="C26" s="3" t="s">
        <v>8</v>
      </c>
      <c r="D26" s="14" t="s">
        <v>9</v>
      </c>
      <c r="E26" s="5">
        <v>5200</v>
      </c>
      <c r="F26" s="5">
        <v>2</v>
      </c>
      <c r="G26" s="37">
        <f t="shared" si="1"/>
        <v>10400</v>
      </c>
    </row>
    <row r="27" spans="1:12" customFormat="1" ht="99.9" customHeight="1" x14ac:dyDescent="0.3">
      <c r="B27" s="36"/>
      <c r="C27" s="3" t="s">
        <v>10</v>
      </c>
      <c r="D27" s="14"/>
      <c r="E27" s="5">
        <v>1200</v>
      </c>
      <c r="F27" s="5">
        <v>1</v>
      </c>
      <c r="G27" s="37">
        <f t="shared" si="1"/>
        <v>1200</v>
      </c>
    </row>
    <row r="28" spans="1:12" customFormat="1" ht="99.9" customHeight="1" thickBot="1" x14ac:dyDescent="0.35">
      <c r="B28" s="49"/>
      <c r="C28" s="50" t="s">
        <v>11</v>
      </c>
      <c r="D28" s="51"/>
      <c r="E28" s="52">
        <v>1500</v>
      </c>
      <c r="F28" s="52">
        <v>1</v>
      </c>
      <c r="G28" s="53">
        <f t="shared" si="1"/>
        <v>1500</v>
      </c>
    </row>
    <row r="29" spans="1:12" customFormat="1" ht="75.599999999999994" customHeight="1" thickBot="1" x14ac:dyDescent="0.35">
      <c r="B29" s="77" t="s">
        <v>33</v>
      </c>
      <c r="C29" s="78"/>
      <c r="D29" s="78"/>
      <c r="E29" s="78"/>
      <c r="F29" s="78"/>
      <c r="G29" s="79"/>
    </row>
    <row r="30" spans="1:12" customFormat="1" ht="99.9" customHeight="1" x14ac:dyDescent="0.3">
      <c r="B30" s="54"/>
      <c r="C30" s="55" t="s">
        <v>12</v>
      </c>
      <c r="D30" s="56" t="s">
        <v>13</v>
      </c>
      <c r="E30" s="57">
        <v>22500</v>
      </c>
      <c r="F30" s="57">
        <v>1</v>
      </c>
      <c r="G30" s="58">
        <f t="shared" si="1"/>
        <v>22500</v>
      </c>
    </row>
    <row r="31" spans="1:12" customFormat="1" ht="99.9" customHeight="1" x14ac:dyDescent="0.3">
      <c r="B31" s="38"/>
      <c r="C31" s="11" t="s">
        <v>14</v>
      </c>
      <c r="D31" s="15" t="s">
        <v>15</v>
      </c>
      <c r="E31" s="12">
        <v>9500</v>
      </c>
      <c r="F31" s="12">
        <v>1</v>
      </c>
      <c r="G31" s="39">
        <f t="shared" si="1"/>
        <v>9500</v>
      </c>
    </row>
    <row r="32" spans="1:12" customFormat="1" ht="99.9" customHeight="1" thickBot="1" x14ac:dyDescent="0.35">
      <c r="B32" s="62"/>
      <c r="C32" s="63" t="s">
        <v>34</v>
      </c>
      <c r="D32" s="64" t="s">
        <v>13</v>
      </c>
      <c r="E32" s="65">
        <v>28500</v>
      </c>
      <c r="F32" s="65">
        <v>1</v>
      </c>
      <c r="G32" s="66">
        <f t="shared" ref="G32" si="2">+F32*E32</f>
        <v>28500</v>
      </c>
    </row>
    <row r="33" spans="1:1024" ht="81.599999999999994" customHeight="1" thickBot="1" x14ac:dyDescent="0.35">
      <c r="A33"/>
      <c r="B33" s="77" t="s">
        <v>31</v>
      </c>
      <c r="C33" s="78"/>
      <c r="D33" s="78"/>
      <c r="E33" s="78"/>
      <c r="F33" s="78"/>
      <c r="G33" s="79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31.25" customHeight="1" x14ac:dyDescent="0.3">
      <c r="A34"/>
      <c r="B34" s="67"/>
      <c r="C34" s="45" t="s">
        <v>54</v>
      </c>
      <c r="D34" s="46" t="s">
        <v>23</v>
      </c>
      <c r="E34" s="47">
        <v>27000</v>
      </c>
      <c r="F34" s="47">
        <v>1</v>
      </c>
      <c r="G34" s="48">
        <f t="shared" si="1"/>
        <v>27000</v>
      </c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31.25" customHeight="1" x14ac:dyDescent="0.3">
      <c r="A35"/>
      <c r="B35" s="40"/>
      <c r="C35" s="3" t="s">
        <v>55</v>
      </c>
      <c r="D35" s="14" t="s">
        <v>24</v>
      </c>
      <c r="E35" s="5">
        <v>49000</v>
      </c>
      <c r="F35" s="5">
        <v>1</v>
      </c>
      <c r="G35" s="37">
        <f t="shared" si="1"/>
        <v>49000</v>
      </c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31.25" customHeight="1" x14ac:dyDescent="0.3">
      <c r="A36"/>
      <c r="B36" s="49"/>
      <c r="C36" s="50" t="s">
        <v>57</v>
      </c>
      <c r="D36" s="51"/>
      <c r="E36" s="52">
        <v>450</v>
      </c>
      <c r="F36" s="52">
        <v>4</v>
      </c>
      <c r="G36" s="53">
        <f t="shared" si="1"/>
        <v>1800</v>
      </c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31.25" customHeight="1" thickBot="1" x14ac:dyDescent="0.35">
      <c r="A37"/>
      <c r="B37" s="68"/>
      <c r="C37" s="50" t="s">
        <v>16</v>
      </c>
      <c r="D37" s="69"/>
      <c r="E37" s="52">
        <v>3267</v>
      </c>
      <c r="F37" s="52">
        <v>1</v>
      </c>
      <c r="G37" s="53">
        <f t="shared" ref="G37" si="3">+F37*E37</f>
        <v>3267</v>
      </c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67.8" customHeight="1" thickBot="1" x14ac:dyDescent="0.35">
      <c r="A38"/>
      <c r="B38" s="77" t="s">
        <v>30</v>
      </c>
      <c r="C38" s="78"/>
      <c r="D38" s="78"/>
      <c r="E38" s="78"/>
      <c r="F38" s="78"/>
      <c r="G38" s="79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31.25" customHeight="1" x14ac:dyDescent="0.3">
      <c r="A39"/>
      <c r="B39" s="67"/>
      <c r="C39" s="45" t="s">
        <v>27</v>
      </c>
      <c r="D39" s="46" t="s">
        <v>35</v>
      </c>
      <c r="E39" s="47">
        <v>550</v>
      </c>
      <c r="F39" s="47">
        <v>6</v>
      </c>
      <c r="G39" s="48">
        <f t="shared" ref="G39:G42" si="4">+F39*E39</f>
        <v>3300</v>
      </c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31.25" customHeight="1" x14ac:dyDescent="0.3">
      <c r="A40"/>
      <c r="B40" s="40"/>
      <c r="C40" s="3" t="s">
        <v>28</v>
      </c>
      <c r="D40" s="14"/>
      <c r="E40" s="5">
        <v>650</v>
      </c>
      <c r="F40" s="5">
        <v>1</v>
      </c>
      <c r="G40" s="37">
        <f t="shared" si="4"/>
        <v>650</v>
      </c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31.25" customHeight="1" x14ac:dyDescent="0.3">
      <c r="A41"/>
      <c r="B41" s="40"/>
      <c r="C41" s="3" t="s">
        <v>29</v>
      </c>
      <c r="D41" s="14" t="s">
        <v>36</v>
      </c>
      <c r="E41" s="5">
        <v>7860</v>
      </c>
      <c r="F41" s="5">
        <v>1</v>
      </c>
      <c r="G41" s="37">
        <f t="shared" si="4"/>
        <v>7860</v>
      </c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31.25" customHeight="1" thickBot="1" x14ac:dyDescent="0.35">
      <c r="A42"/>
      <c r="B42" s="70"/>
      <c r="C42" s="50" t="s">
        <v>37</v>
      </c>
      <c r="D42" s="51"/>
      <c r="E42" s="52">
        <v>3490</v>
      </c>
      <c r="F42" s="52">
        <v>1</v>
      </c>
      <c r="G42" s="53">
        <f t="shared" si="4"/>
        <v>3490</v>
      </c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72.599999999999994" customHeight="1" thickBot="1" x14ac:dyDescent="0.35">
      <c r="A43" t="s">
        <v>42</v>
      </c>
      <c r="B43" s="77" t="s">
        <v>38</v>
      </c>
      <c r="C43" s="78"/>
      <c r="D43" s="78"/>
      <c r="E43" s="78"/>
      <c r="F43" s="78"/>
      <c r="G43" s="79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31.25" customHeight="1" x14ac:dyDescent="0.3">
      <c r="A44"/>
      <c r="B44" s="67"/>
      <c r="C44" s="45" t="s">
        <v>39</v>
      </c>
      <c r="D44" s="71" t="s">
        <v>40</v>
      </c>
      <c r="E44" s="47">
        <v>22900</v>
      </c>
      <c r="F44" s="47">
        <v>1</v>
      </c>
      <c r="G44" s="48">
        <f>+F44*E44</f>
        <v>22900</v>
      </c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31.25" customHeight="1" x14ac:dyDescent="0.3">
      <c r="A45"/>
      <c r="B45" s="40"/>
      <c r="C45" s="3" t="s">
        <v>41</v>
      </c>
      <c r="D45" s="4" t="s">
        <v>40</v>
      </c>
      <c r="E45" s="5">
        <v>30900</v>
      </c>
      <c r="F45" s="5">
        <v>1</v>
      </c>
      <c r="G45" s="37">
        <f>+F45*E45</f>
        <v>30900</v>
      </c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31.25" customHeight="1" x14ac:dyDescent="0.3">
      <c r="A46"/>
      <c r="B46" s="67"/>
      <c r="C46" s="45" t="s">
        <v>56</v>
      </c>
      <c r="D46" s="71" t="s">
        <v>40</v>
      </c>
      <c r="E46" s="47">
        <v>39000</v>
      </c>
      <c r="F46" s="47">
        <v>1</v>
      </c>
      <c r="G46" s="48">
        <f>+F46*E46</f>
        <v>39000</v>
      </c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31.25" customHeight="1" thickBot="1" x14ac:dyDescent="0.35">
      <c r="A47"/>
      <c r="B47" s="68"/>
      <c r="C47" s="50" t="s">
        <v>16</v>
      </c>
      <c r="D47" s="69"/>
      <c r="E47" s="52">
        <v>3267</v>
      </c>
      <c r="F47" s="52">
        <v>1</v>
      </c>
      <c r="G47" s="53">
        <f t="shared" ref="G47" si="5">+F47*E47</f>
        <v>3267</v>
      </c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57.6" customHeight="1" thickBot="1" x14ac:dyDescent="0.35">
      <c r="A48"/>
      <c r="B48" s="77" t="s">
        <v>45</v>
      </c>
      <c r="C48" s="78"/>
      <c r="D48" s="78"/>
      <c r="E48" s="78"/>
      <c r="F48" s="78"/>
      <c r="G48" s="79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99.9" customHeight="1" x14ac:dyDescent="0.3">
      <c r="A49"/>
      <c r="B49" s="72"/>
      <c r="C49" s="45" t="s">
        <v>43</v>
      </c>
      <c r="D49" s="73" t="s">
        <v>44</v>
      </c>
      <c r="E49" s="47">
        <v>46000</v>
      </c>
      <c r="F49" s="47">
        <v>1</v>
      </c>
      <c r="G49" s="48">
        <f t="shared" ref="G49:G51" si="6">+F49*E49</f>
        <v>46000</v>
      </c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99.9" customHeight="1" x14ac:dyDescent="0.3">
      <c r="A50"/>
      <c r="B50" s="72"/>
      <c r="C50" s="45" t="s">
        <v>58</v>
      </c>
      <c r="D50" s="46" t="s">
        <v>59</v>
      </c>
      <c r="E50" s="47">
        <v>2600</v>
      </c>
      <c r="F50" s="47">
        <v>1</v>
      </c>
      <c r="G50" s="48">
        <f t="shared" si="6"/>
        <v>2600</v>
      </c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245.4" customHeight="1" x14ac:dyDescent="0.3">
      <c r="A51"/>
      <c r="B51" s="72"/>
      <c r="C51" s="45" t="s">
        <v>52</v>
      </c>
      <c r="D51" s="46" t="s">
        <v>53</v>
      </c>
      <c r="E51" s="47">
        <v>16500</v>
      </c>
      <c r="F51" s="47">
        <v>1</v>
      </c>
      <c r="G51" s="48">
        <f t="shared" si="6"/>
        <v>16500</v>
      </c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05.6" customHeight="1" x14ac:dyDescent="0.3">
      <c r="A52"/>
      <c r="B52" s="85" t="s">
        <v>60</v>
      </c>
      <c r="C52" s="86"/>
      <c r="D52" s="86"/>
      <c r="E52" s="86"/>
      <c r="F52" s="86"/>
      <c r="G52" s="87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99.9" customHeight="1" x14ac:dyDescent="0.3">
      <c r="A53"/>
      <c r="B53" s="40"/>
      <c r="C53" s="3" t="s">
        <v>17</v>
      </c>
      <c r="D53" s="14"/>
      <c r="E53" s="5">
        <v>3700</v>
      </c>
      <c r="F53" s="5">
        <v>1</v>
      </c>
      <c r="G53" s="37">
        <f t="shared" si="1"/>
        <v>3700</v>
      </c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99.9" customHeight="1" x14ac:dyDescent="0.3">
      <c r="A54"/>
      <c r="B54" s="40"/>
      <c r="C54" s="3" t="s">
        <v>18</v>
      </c>
      <c r="D54" s="14" t="s">
        <v>19</v>
      </c>
      <c r="E54" s="5">
        <v>2600</v>
      </c>
      <c r="F54" s="5">
        <v>1</v>
      </c>
      <c r="G54" s="37">
        <f t="shared" si="1"/>
        <v>2600</v>
      </c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99.9" customHeight="1" x14ac:dyDescent="0.3">
      <c r="B55" s="83"/>
      <c r="C55" s="84" t="s">
        <v>46</v>
      </c>
      <c r="D55" s="16" t="s">
        <v>26</v>
      </c>
      <c r="E55" s="5">
        <v>10900</v>
      </c>
      <c r="F55" s="5">
        <v>1</v>
      </c>
      <c r="G55" s="37">
        <f t="shared" si="1"/>
        <v>10900</v>
      </c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99.9" customHeight="1" x14ac:dyDescent="0.3">
      <c r="B56" s="83"/>
      <c r="C56" s="84"/>
      <c r="D56" s="17" t="s">
        <v>25</v>
      </c>
      <c r="E56" s="5">
        <v>14900</v>
      </c>
      <c r="F56" s="5">
        <v>1</v>
      </c>
      <c r="G56" s="37">
        <f t="shared" si="1"/>
        <v>14900</v>
      </c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99.9" customHeight="1" x14ac:dyDescent="0.3">
      <c r="B57" s="88"/>
      <c r="C57" s="74" t="s">
        <v>61</v>
      </c>
      <c r="D57" s="17" t="s">
        <v>62</v>
      </c>
      <c r="E57" s="5">
        <v>2500</v>
      </c>
      <c r="F57" s="5">
        <v>1</v>
      </c>
      <c r="G57" s="37">
        <f>+F57*E57</f>
        <v>2500</v>
      </c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36.6" x14ac:dyDescent="0.3">
      <c r="B58" s="41" t="s">
        <v>20</v>
      </c>
      <c r="C58" s="6"/>
      <c r="D58" s="18" t="s">
        <v>21</v>
      </c>
      <c r="E58" s="7">
        <v>15</v>
      </c>
      <c r="F58" s="7">
        <v>100</v>
      </c>
      <c r="G58" s="42">
        <f t="shared" si="1"/>
        <v>1500</v>
      </c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37.200000000000003" thickBot="1" x14ac:dyDescent="0.35">
      <c r="B59" s="75" t="s">
        <v>22</v>
      </c>
      <c r="C59" s="76"/>
      <c r="D59" s="76"/>
      <c r="E59" s="76"/>
      <c r="F59" s="76"/>
      <c r="G59" s="43">
        <f>SUM(G25:G58)</f>
        <v>370034</v>
      </c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36.6" x14ac:dyDescent="0.3">
      <c r="B60" s="8"/>
      <c r="C60" s="9"/>
      <c r="D60" s="19"/>
      <c r="E60" s="9"/>
      <c r="F60" s="9"/>
      <c r="G60" s="1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</sheetData>
  <mergeCells count="12">
    <mergeCell ref="B19:G19"/>
    <mergeCell ref="B48:G48"/>
    <mergeCell ref="B24:G24"/>
    <mergeCell ref="B55:B56"/>
    <mergeCell ref="C55:C56"/>
    <mergeCell ref="B59:F59"/>
    <mergeCell ref="B38:G38"/>
    <mergeCell ref="B33:G33"/>
    <mergeCell ref="B21:G21"/>
    <mergeCell ref="B29:G29"/>
    <mergeCell ref="B43:G43"/>
    <mergeCell ref="B52:G52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Vladimír Deutscher</dc:creator>
  <cp:lastModifiedBy>Vladimír Deutscher</cp:lastModifiedBy>
  <dcterms:created xsi:type="dcterms:W3CDTF">2021-02-25T10:21:33Z</dcterms:created>
  <dcterms:modified xsi:type="dcterms:W3CDTF">2021-03-29T16:47:11Z</dcterms:modified>
</cp:coreProperties>
</file>